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E38" i="1"/>
  <c r="H38" i="1" l="1"/>
  <c r="H5" i="1"/>
</calcChain>
</file>

<file path=xl/sharedStrings.xml><?xml version="1.0" encoding="utf-8"?>
<sst xmlns="http://schemas.openxmlformats.org/spreadsheetml/2006/main" count="134" uniqueCount="84">
  <si>
    <t>Перечень элементов для трансвертера 23 см US4ICI</t>
  </si>
  <si>
    <t>№</t>
  </si>
  <si>
    <t>№ по схеме</t>
  </si>
  <si>
    <t>марка</t>
  </si>
  <si>
    <t>тип корпуса</t>
  </si>
  <si>
    <t>количество</t>
  </si>
  <si>
    <t>возможная замена</t>
  </si>
  <si>
    <t>цена за ед руб.</t>
  </si>
  <si>
    <t>BC807</t>
  </si>
  <si>
    <t>SOT23</t>
  </si>
  <si>
    <t>VT1,VT2</t>
  </si>
  <si>
    <t>стоимость руб.</t>
  </si>
  <si>
    <t>IC1,IC4</t>
  </si>
  <si>
    <t>IC2</t>
  </si>
  <si>
    <t>SPF5043z</t>
  </si>
  <si>
    <t>IC3,IC5</t>
  </si>
  <si>
    <t>AG303-86</t>
  </si>
  <si>
    <t>L7806</t>
  </si>
  <si>
    <t>SOT89</t>
  </si>
  <si>
    <t>IC6,IC7</t>
  </si>
  <si>
    <t>HSMS8202</t>
  </si>
  <si>
    <t>R1,R2,R3,R4,R5</t>
  </si>
  <si>
    <t>270 (1Вт)</t>
  </si>
  <si>
    <t>R6</t>
  </si>
  <si>
    <t>R7</t>
  </si>
  <si>
    <t>0805</t>
  </si>
  <si>
    <t>R15,R17</t>
  </si>
  <si>
    <t>1206</t>
  </si>
  <si>
    <t>51 0,25 вт</t>
  </si>
  <si>
    <t>1,2k 0,25вт</t>
  </si>
  <si>
    <t>51 0,125 вт</t>
  </si>
  <si>
    <t>R9</t>
  </si>
  <si>
    <t>R10</t>
  </si>
  <si>
    <t>R11</t>
  </si>
  <si>
    <t>R12</t>
  </si>
  <si>
    <t>2,2k 0,125</t>
  </si>
  <si>
    <t>1k</t>
  </si>
  <si>
    <t>3k</t>
  </si>
  <si>
    <t>R13,R16</t>
  </si>
  <si>
    <t>R14</t>
  </si>
  <si>
    <t>R19</t>
  </si>
  <si>
    <t>R18,R20</t>
  </si>
  <si>
    <t>VD1,VD2,VD3</t>
  </si>
  <si>
    <t>LL4148</t>
  </si>
  <si>
    <t>L1,L2,L4,L6,L7</t>
  </si>
  <si>
    <t>47nH</t>
  </si>
  <si>
    <t>L3</t>
  </si>
  <si>
    <t>1mkH</t>
  </si>
  <si>
    <t>L5</t>
  </si>
  <si>
    <t>6,8nH</t>
  </si>
  <si>
    <t>C22</t>
  </si>
  <si>
    <t>5,6p</t>
  </si>
  <si>
    <t>C23</t>
  </si>
  <si>
    <t>6,2p</t>
  </si>
  <si>
    <t>C3,C6</t>
  </si>
  <si>
    <t>33p</t>
  </si>
  <si>
    <t>C2,C5</t>
  </si>
  <si>
    <t>24p</t>
  </si>
  <si>
    <t>C19,20,21,24,25,26,27</t>
  </si>
  <si>
    <t>68p</t>
  </si>
  <si>
    <t>C14,17,29,32</t>
  </si>
  <si>
    <t>100p</t>
  </si>
  <si>
    <t>C7,9,10,11,13,16,30,33,35,36</t>
  </si>
  <si>
    <t>100n</t>
  </si>
  <si>
    <t>C1,4,15,18,28,31</t>
  </si>
  <si>
    <t>C8,12,34,37</t>
  </si>
  <si>
    <t>10,0</t>
  </si>
  <si>
    <t>тантал B,A</t>
  </si>
  <si>
    <t>“Omron” 50 Ом  SMD частотой 2.4 GHZ.</t>
  </si>
  <si>
    <t>G6Z</t>
  </si>
  <si>
    <t>R8</t>
  </si>
  <si>
    <t>ИТОГО</t>
  </si>
  <si>
    <t>AVITO</t>
  </si>
  <si>
    <t>AG604-89</t>
  </si>
  <si>
    <t>SGA-3486</t>
  </si>
  <si>
    <t>Aliexpress</t>
  </si>
  <si>
    <t>Импульс</t>
  </si>
  <si>
    <t>Чип</t>
  </si>
  <si>
    <t>чип</t>
  </si>
  <si>
    <t>UA78L06ACPK</t>
  </si>
  <si>
    <t>чип 0,1А</t>
  </si>
  <si>
    <t>VR1,VR1_1,VR2</t>
  </si>
  <si>
    <t>Поставщик</t>
  </si>
  <si>
    <t>Наличие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</si>
</sst>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textRotation="90" wrapText="1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/>
    </xf>
    <xf numFmtId="49" fontId="0" fillId="0" borderId="10" xfId="0" applyNumberFormat="1" applyBorder="1" applyAlignment="1">
      <alignment horizontal="center" wrapText="1" shrinkToFit="1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vertical="center" textRotation="90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1" xfId="0" applyBorder="1"/>
    <xf numFmtId="0" fontId="0" fillId="0" borderId="2" xfId="0" applyBorder="1"/>
    <xf numFmtId="14" fontId="1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J5" sqref="J5"/>
    </sheetView>
  </sheetViews>
  <sheetFormatPr defaultRowHeight="15" x14ac:dyDescent="0.25"/>
  <cols>
    <col min="1" max="1" width="3.140625" customWidth="1"/>
    <col min="2" max="2" width="24.42578125" customWidth="1"/>
    <col min="3" max="3" width="10.140625" customWidth="1"/>
    <col min="4" max="4" width="6.7109375" customWidth="1"/>
    <col min="5" max="5" width="4.28515625" customWidth="1"/>
    <col min="6" max="6" width="13.140625" customWidth="1"/>
    <col min="7" max="7" width="6" customWidth="1"/>
    <col min="8" max="8" width="8.5703125" customWidth="1"/>
    <col min="9" max="9" width="10.5703125" customWidth="1"/>
  </cols>
  <sheetData>
    <row r="1" spans="1:10" ht="18.75" x14ac:dyDescent="0.3">
      <c r="A1" s="23" t="s">
        <v>0</v>
      </c>
      <c r="B1" s="23"/>
      <c r="C1" s="23"/>
      <c r="D1" s="23"/>
      <c r="E1" s="23"/>
      <c r="F1" s="23"/>
      <c r="G1" s="23"/>
      <c r="H1" s="23"/>
    </row>
    <row r="2" spans="1:10" x14ac:dyDescent="0.25">
      <c r="B2" s="32">
        <v>44872</v>
      </c>
    </row>
    <row r="3" spans="1:10" ht="15.75" thickBot="1" x14ac:dyDescent="0.3"/>
    <row r="4" spans="1:10" ht="59.45" customHeight="1" thickBot="1" x14ac:dyDescent="0.3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22" t="s">
        <v>11</v>
      </c>
      <c r="I4" s="24" t="s">
        <v>82</v>
      </c>
      <c r="J4" s="29" t="s">
        <v>83</v>
      </c>
    </row>
    <row r="5" spans="1:10" x14ac:dyDescent="0.25">
      <c r="A5" s="6">
        <v>1</v>
      </c>
      <c r="B5" s="7" t="s">
        <v>10</v>
      </c>
      <c r="C5" s="7" t="s">
        <v>8</v>
      </c>
      <c r="D5" s="8" t="s">
        <v>9</v>
      </c>
      <c r="E5" s="7">
        <v>2</v>
      </c>
      <c r="F5" s="7"/>
      <c r="G5" s="18">
        <v>9</v>
      </c>
      <c r="H5" s="25">
        <f>E5*G5</f>
        <v>18</v>
      </c>
      <c r="I5" s="31" t="s">
        <v>77</v>
      </c>
      <c r="J5" s="30"/>
    </row>
    <row r="6" spans="1:10" x14ac:dyDescent="0.25">
      <c r="A6" s="9">
        <v>2</v>
      </c>
      <c r="B6" s="2" t="s">
        <v>12</v>
      </c>
      <c r="C6" s="2" t="s">
        <v>73</v>
      </c>
      <c r="D6" s="4" t="s">
        <v>18</v>
      </c>
      <c r="E6" s="2">
        <v>2</v>
      </c>
      <c r="F6" s="2"/>
      <c r="G6" s="19">
        <v>218</v>
      </c>
      <c r="H6" s="26">
        <f t="shared" ref="H6:H37" si="0">E6*G6</f>
        <v>436</v>
      </c>
      <c r="I6" s="30" t="s">
        <v>76</v>
      </c>
      <c r="J6" s="30"/>
    </row>
    <row r="7" spans="1:10" x14ac:dyDescent="0.25">
      <c r="A7" s="9">
        <v>3</v>
      </c>
      <c r="B7" s="2" t="s">
        <v>13</v>
      </c>
      <c r="C7" s="2" t="s">
        <v>14</v>
      </c>
      <c r="D7" s="4"/>
      <c r="E7" s="2">
        <v>1</v>
      </c>
      <c r="F7" s="2"/>
      <c r="G7" s="19">
        <v>100</v>
      </c>
      <c r="H7" s="26">
        <f t="shared" si="0"/>
        <v>100</v>
      </c>
      <c r="I7" s="30" t="s">
        <v>72</v>
      </c>
      <c r="J7" s="30"/>
    </row>
    <row r="8" spans="1:10" x14ac:dyDescent="0.25">
      <c r="A8" s="9">
        <v>4</v>
      </c>
      <c r="B8" s="2" t="s">
        <v>15</v>
      </c>
      <c r="C8" s="2" t="s">
        <v>16</v>
      </c>
      <c r="D8" s="4" t="s">
        <v>9</v>
      </c>
      <c r="E8" s="2">
        <v>2</v>
      </c>
      <c r="F8" s="2" t="s">
        <v>74</v>
      </c>
      <c r="G8" s="19">
        <v>264</v>
      </c>
      <c r="H8" s="26">
        <f t="shared" si="0"/>
        <v>528</v>
      </c>
      <c r="I8" s="30" t="s">
        <v>75</v>
      </c>
      <c r="J8" s="30"/>
    </row>
    <row r="9" spans="1:10" x14ac:dyDescent="0.25">
      <c r="A9" s="9">
        <v>6</v>
      </c>
      <c r="B9" s="2" t="s">
        <v>81</v>
      </c>
      <c r="C9" s="2" t="s">
        <v>17</v>
      </c>
      <c r="D9" s="4" t="s">
        <v>18</v>
      </c>
      <c r="E9" s="2">
        <v>3</v>
      </c>
      <c r="F9" s="2" t="s">
        <v>79</v>
      </c>
      <c r="G9" s="19">
        <v>52</v>
      </c>
      <c r="H9" s="26">
        <f t="shared" si="0"/>
        <v>156</v>
      </c>
      <c r="I9" s="30" t="s">
        <v>80</v>
      </c>
      <c r="J9" s="30"/>
    </row>
    <row r="10" spans="1:10" x14ac:dyDescent="0.25">
      <c r="A10" s="9">
        <v>7</v>
      </c>
      <c r="B10" s="2" t="s">
        <v>19</v>
      </c>
      <c r="C10" s="2" t="s">
        <v>20</v>
      </c>
      <c r="D10" s="4" t="s">
        <v>9</v>
      </c>
      <c r="E10" s="2">
        <v>2</v>
      </c>
      <c r="F10" s="2"/>
      <c r="G10" s="19">
        <v>690</v>
      </c>
      <c r="H10" s="26">
        <f t="shared" si="0"/>
        <v>1380</v>
      </c>
      <c r="I10" s="30" t="s">
        <v>72</v>
      </c>
      <c r="J10" s="30"/>
    </row>
    <row r="11" spans="1:10" x14ac:dyDescent="0.25">
      <c r="A11" s="9">
        <v>8</v>
      </c>
      <c r="B11" s="2" t="s">
        <v>42</v>
      </c>
      <c r="C11" s="2" t="s">
        <v>43</v>
      </c>
      <c r="D11" s="4"/>
      <c r="E11" s="2">
        <v>3</v>
      </c>
      <c r="F11" s="2"/>
      <c r="G11" s="19">
        <v>12</v>
      </c>
      <c r="H11" s="26">
        <f t="shared" si="0"/>
        <v>36</v>
      </c>
      <c r="I11" s="30" t="s">
        <v>78</v>
      </c>
      <c r="J11" s="30"/>
    </row>
    <row r="12" spans="1:10" x14ac:dyDescent="0.25">
      <c r="A12" s="10">
        <v>9</v>
      </c>
      <c r="B12" s="1" t="s">
        <v>21</v>
      </c>
      <c r="C12" s="1" t="s">
        <v>22</v>
      </c>
      <c r="D12" s="5">
        <v>2512</v>
      </c>
      <c r="E12" s="1">
        <v>5</v>
      </c>
      <c r="F12" s="1"/>
      <c r="G12" s="20">
        <v>7</v>
      </c>
      <c r="H12" s="26">
        <f t="shared" si="0"/>
        <v>35</v>
      </c>
      <c r="I12" s="30" t="s">
        <v>78</v>
      </c>
      <c r="J12" s="30"/>
    </row>
    <row r="13" spans="1:10" x14ac:dyDescent="0.25">
      <c r="A13" s="9">
        <v>10</v>
      </c>
      <c r="B13" s="2" t="s">
        <v>23</v>
      </c>
      <c r="C13" s="2" t="s">
        <v>29</v>
      </c>
      <c r="D13" s="4" t="s">
        <v>27</v>
      </c>
      <c r="E13" s="2">
        <v>1</v>
      </c>
      <c r="F13" s="2"/>
      <c r="G13" s="19">
        <v>4</v>
      </c>
      <c r="H13" s="26">
        <f t="shared" si="0"/>
        <v>4</v>
      </c>
      <c r="I13" s="30" t="s">
        <v>78</v>
      </c>
      <c r="J13" s="30"/>
    </row>
    <row r="14" spans="1:10" x14ac:dyDescent="0.25">
      <c r="A14" s="9">
        <v>11</v>
      </c>
      <c r="B14" s="2" t="s">
        <v>24</v>
      </c>
      <c r="C14" s="2" t="s">
        <v>28</v>
      </c>
      <c r="D14" s="4" t="s">
        <v>27</v>
      </c>
      <c r="E14" s="2">
        <v>1</v>
      </c>
      <c r="F14" s="2"/>
      <c r="G14" s="19">
        <v>4</v>
      </c>
      <c r="H14" s="26">
        <f t="shared" si="0"/>
        <v>4</v>
      </c>
      <c r="I14" s="30" t="s">
        <v>78</v>
      </c>
      <c r="J14" s="30"/>
    </row>
    <row r="15" spans="1:10" x14ac:dyDescent="0.25">
      <c r="A15" s="9">
        <v>12</v>
      </c>
      <c r="B15" s="2" t="s">
        <v>26</v>
      </c>
      <c r="C15" s="2" t="s">
        <v>30</v>
      </c>
      <c r="D15" s="4" t="s">
        <v>25</v>
      </c>
      <c r="E15" s="2">
        <v>2</v>
      </c>
      <c r="F15" s="2"/>
      <c r="G15" s="19">
        <v>4</v>
      </c>
      <c r="H15" s="26">
        <f t="shared" si="0"/>
        <v>8</v>
      </c>
      <c r="I15" s="30" t="s">
        <v>78</v>
      </c>
      <c r="J15" s="30"/>
    </row>
    <row r="16" spans="1:10" x14ac:dyDescent="0.25">
      <c r="A16" s="9">
        <v>13</v>
      </c>
      <c r="B16" s="2" t="s">
        <v>31</v>
      </c>
      <c r="C16" s="2" t="s">
        <v>35</v>
      </c>
      <c r="D16" s="4" t="s">
        <v>25</v>
      </c>
      <c r="E16" s="2">
        <v>1</v>
      </c>
      <c r="F16" s="2"/>
      <c r="G16" s="19">
        <v>4</v>
      </c>
      <c r="H16" s="26">
        <f t="shared" si="0"/>
        <v>4</v>
      </c>
      <c r="I16" s="30" t="s">
        <v>78</v>
      </c>
      <c r="J16" s="30"/>
    </row>
    <row r="17" spans="1:10" x14ac:dyDescent="0.25">
      <c r="A17" s="9">
        <v>14</v>
      </c>
      <c r="B17" s="2" t="s">
        <v>32</v>
      </c>
      <c r="C17" s="2" t="s">
        <v>36</v>
      </c>
      <c r="D17" s="4" t="s">
        <v>25</v>
      </c>
      <c r="E17" s="2">
        <v>1</v>
      </c>
      <c r="F17" s="2"/>
      <c r="G17" s="19">
        <v>4</v>
      </c>
      <c r="H17" s="26">
        <f t="shared" si="0"/>
        <v>4</v>
      </c>
      <c r="I17" s="30" t="s">
        <v>78</v>
      </c>
      <c r="J17" s="30"/>
    </row>
    <row r="18" spans="1:10" x14ac:dyDescent="0.25">
      <c r="A18" s="9">
        <v>15</v>
      </c>
      <c r="B18" s="2" t="s">
        <v>33</v>
      </c>
      <c r="C18" s="2">
        <v>560</v>
      </c>
      <c r="D18" s="4" t="s">
        <v>25</v>
      </c>
      <c r="E18" s="2">
        <v>1</v>
      </c>
      <c r="F18" s="2"/>
      <c r="G18" s="19">
        <v>4</v>
      </c>
      <c r="H18" s="26">
        <f t="shared" si="0"/>
        <v>4</v>
      </c>
      <c r="I18" s="30" t="s">
        <v>78</v>
      </c>
      <c r="J18" s="30"/>
    </row>
    <row r="19" spans="1:10" x14ac:dyDescent="0.25">
      <c r="A19" s="9">
        <v>16</v>
      </c>
      <c r="B19" s="2" t="s">
        <v>34</v>
      </c>
      <c r="C19" s="2" t="s">
        <v>37</v>
      </c>
      <c r="D19" s="4" t="s">
        <v>25</v>
      </c>
      <c r="E19" s="2">
        <v>1</v>
      </c>
      <c r="F19" s="2"/>
      <c r="G19" s="19">
        <v>4</v>
      </c>
      <c r="H19" s="26">
        <f t="shared" si="0"/>
        <v>4</v>
      </c>
      <c r="I19" s="30" t="s">
        <v>78</v>
      </c>
      <c r="J19" s="30"/>
    </row>
    <row r="20" spans="1:10" x14ac:dyDescent="0.25">
      <c r="A20" s="9">
        <v>17</v>
      </c>
      <c r="B20" s="2" t="s">
        <v>38</v>
      </c>
      <c r="C20" s="2">
        <v>12</v>
      </c>
      <c r="D20" s="4" t="s">
        <v>25</v>
      </c>
      <c r="E20" s="2">
        <v>2</v>
      </c>
      <c r="F20" s="2"/>
      <c r="G20" s="19">
        <v>4</v>
      </c>
      <c r="H20" s="26">
        <f t="shared" si="0"/>
        <v>8</v>
      </c>
      <c r="I20" s="30" t="s">
        <v>78</v>
      </c>
      <c r="J20" s="30"/>
    </row>
    <row r="21" spans="1:10" x14ac:dyDescent="0.25">
      <c r="A21" s="9">
        <v>18</v>
      </c>
      <c r="B21" s="2" t="s">
        <v>39</v>
      </c>
      <c r="C21" s="2">
        <v>33</v>
      </c>
      <c r="D21" s="4" t="s">
        <v>25</v>
      </c>
      <c r="E21" s="2">
        <v>1</v>
      </c>
      <c r="F21" s="2"/>
      <c r="G21" s="19">
        <v>4</v>
      </c>
      <c r="H21" s="26">
        <f t="shared" si="0"/>
        <v>4</v>
      </c>
      <c r="I21" s="30" t="s">
        <v>78</v>
      </c>
      <c r="J21" s="30"/>
    </row>
    <row r="22" spans="1:10" x14ac:dyDescent="0.25">
      <c r="A22" s="9">
        <v>19</v>
      </c>
      <c r="B22" s="2" t="s">
        <v>40</v>
      </c>
      <c r="C22" s="2">
        <v>18</v>
      </c>
      <c r="D22" s="4" t="s">
        <v>25</v>
      </c>
      <c r="E22" s="2">
        <v>1</v>
      </c>
      <c r="F22" s="2"/>
      <c r="G22" s="19">
        <v>4</v>
      </c>
      <c r="H22" s="26">
        <f t="shared" si="0"/>
        <v>4</v>
      </c>
      <c r="I22" s="30" t="s">
        <v>78</v>
      </c>
      <c r="J22" s="30"/>
    </row>
    <row r="23" spans="1:10" x14ac:dyDescent="0.25">
      <c r="A23" s="9">
        <v>20</v>
      </c>
      <c r="B23" s="2" t="s">
        <v>70</v>
      </c>
      <c r="C23" s="2">
        <v>100</v>
      </c>
      <c r="D23" s="4" t="s">
        <v>25</v>
      </c>
      <c r="E23" s="2">
        <v>1</v>
      </c>
      <c r="F23" s="2"/>
      <c r="G23" s="19">
        <v>4</v>
      </c>
      <c r="H23" s="26">
        <f t="shared" si="0"/>
        <v>4</v>
      </c>
      <c r="I23" s="30" t="s">
        <v>78</v>
      </c>
      <c r="J23" s="30"/>
    </row>
    <row r="24" spans="1:10" x14ac:dyDescent="0.25">
      <c r="A24" s="9">
        <v>21</v>
      </c>
      <c r="B24" s="2" t="s">
        <v>41</v>
      </c>
      <c r="C24" s="2">
        <v>300</v>
      </c>
      <c r="D24" s="4" t="s">
        <v>25</v>
      </c>
      <c r="E24" s="2">
        <v>2</v>
      </c>
      <c r="F24" s="2"/>
      <c r="G24" s="19">
        <v>4</v>
      </c>
      <c r="H24" s="26">
        <f t="shared" si="0"/>
        <v>8</v>
      </c>
      <c r="I24" s="30" t="s">
        <v>78</v>
      </c>
      <c r="J24" s="30"/>
    </row>
    <row r="25" spans="1:10" x14ac:dyDescent="0.25">
      <c r="A25" s="9">
        <v>22</v>
      </c>
      <c r="B25" s="2" t="s">
        <v>44</v>
      </c>
      <c r="C25" s="2" t="s">
        <v>45</v>
      </c>
      <c r="D25" s="4" t="s">
        <v>25</v>
      </c>
      <c r="E25" s="2">
        <v>5</v>
      </c>
      <c r="F25" s="2"/>
      <c r="G25" s="19">
        <v>53</v>
      </c>
      <c r="H25" s="26">
        <f t="shared" si="0"/>
        <v>265</v>
      </c>
      <c r="I25" s="30" t="s">
        <v>78</v>
      </c>
      <c r="J25" s="30"/>
    </row>
    <row r="26" spans="1:10" x14ac:dyDescent="0.25">
      <c r="A26" s="9">
        <v>23</v>
      </c>
      <c r="B26" s="2" t="s">
        <v>46</v>
      </c>
      <c r="C26" s="2" t="s">
        <v>47</v>
      </c>
      <c r="D26" s="4" t="s">
        <v>25</v>
      </c>
      <c r="E26" s="2">
        <v>1</v>
      </c>
      <c r="F26" s="2"/>
      <c r="G26" s="19">
        <v>50</v>
      </c>
      <c r="H26" s="26">
        <f t="shared" si="0"/>
        <v>50</v>
      </c>
      <c r="I26" s="30" t="s">
        <v>78</v>
      </c>
      <c r="J26" s="30"/>
    </row>
    <row r="27" spans="1:10" x14ac:dyDescent="0.25">
      <c r="A27" s="9">
        <v>24</v>
      </c>
      <c r="B27" s="2" t="s">
        <v>48</v>
      </c>
      <c r="C27" s="2" t="s">
        <v>49</v>
      </c>
      <c r="D27" s="4" t="s">
        <v>25</v>
      </c>
      <c r="E27" s="2">
        <v>1</v>
      </c>
      <c r="F27" s="2"/>
      <c r="G27" s="19">
        <v>51</v>
      </c>
      <c r="H27" s="26">
        <f t="shared" si="0"/>
        <v>51</v>
      </c>
      <c r="I27" s="30" t="s">
        <v>78</v>
      </c>
      <c r="J27" s="30"/>
    </row>
    <row r="28" spans="1:10" x14ac:dyDescent="0.25">
      <c r="A28" s="9">
        <v>25</v>
      </c>
      <c r="B28" s="2" t="s">
        <v>50</v>
      </c>
      <c r="C28" s="2" t="s">
        <v>51</v>
      </c>
      <c r="D28" s="4" t="s">
        <v>25</v>
      </c>
      <c r="E28" s="2">
        <v>1</v>
      </c>
      <c r="F28" s="2"/>
      <c r="G28" s="19">
        <v>10</v>
      </c>
      <c r="H28" s="26">
        <f t="shared" si="0"/>
        <v>10</v>
      </c>
      <c r="I28" s="30" t="s">
        <v>78</v>
      </c>
      <c r="J28" s="30"/>
    </row>
    <row r="29" spans="1:10" x14ac:dyDescent="0.25">
      <c r="A29" s="9">
        <v>26</v>
      </c>
      <c r="B29" s="2" t="s">
        <v>52</v>
      </c>
      <c r="C29" s="2" t="s">
        <v>53</v>
      </c>
      <c r="D29" s="4" t="s">
        <v>25</v>
      </c>
      <c r="E29" s="2">
        <v>1</v>
      </c>
      <c r="F29" s="2"/>
      <c r="G29" s="19">
        <v>10</v>
      </c>
      <c r="H29" s="26">
        <f t="shared" si="0"/>
        <v>10</v>
      </c>
      <c r="I29" s="30" t="s">
        <v>78</v>
      </c>
      <c r="J29" s="30"/>
    </row>
    <row r="30" spans="1:10" x14ac:dyDescent="0.25">
      <c r="A30" s="9">
        <v>27</v>
      </c>
      <c r="B30" s="2" t="s">
        <v>56</v>
      </c>
      <c r="C30" s="2" t="s">
        <v>57</v>
      </c>
      <c r="D30" s="4" t="s">
        <v>25</v>
      </c>
      <c r="E30" s="2">
        <v>2</v>
      </c>
      <c r="F30" s="2"/>
      <c r="G30" s="19">
        <v>10</v>
      </c>
      <c r="H30" s="26">
        <f t="shared" si="0"/>
        <v>20</v>
      </c>
      <c r="I30" s="30" t="s">
        <v>78</v>
      </c>
      <c r="J30" s="30"/>
    </row>
    <row r="31" spans="1:10" x14ac:dyDescent="0.25">
      <c r="A31" s="9">
        <v>28</v>
      </c>
      <c r="B31" s="2" t="s">
        <v>54</v>
      </c>
      <c r="C31" s="2" t="s">
        <v>55</v>
      </c>
      <c r="D31" s="4" t="s">
        <v>25</v>
      </c>
      <c r="E31" s="2">
        <v>2</v>
      </c>
      <c r="F31" s="2"/>
      <c r="G31" s="19">
        <v>10</v>
      </c>
      <c r="H31" s="26">
        <f t="shared" si="0"/>
        <v>20</v>
      </c>
      <c r="I31" s="30" t="s">
        <v>78</v>
      </c>
      <c r="J31" s="30"/>
    </row>
    <row r="32" spans="1:10" x14ac:dyDescent="0.25">
      <c r="A32" s="9">
        <v>29</v>
      </c>
      <c r="B32" s="2" t="s">
        <v>58</v>
      </c>
      <c r="C32" s="2" t="s">
        <v>59</v>
      </c>
      <c r="D32" s="4" t="s">
        <v>25</v>
      </c>
      <c r="E32" s="2">
        <v>7</v>
      </c>
      <c r="F32" s="2"/>
      <c r="G32" s="19">
        <v>10</v>
      </c>
      <c r="H32" s="26">
        <f t="shared" si="0"/>
        <v>70</v>
      </c>
      <c r="I32" s="30" t="s">
        <v>78</v>
      </c>
      <c r="J32" s="30"/>
    </row>
    <row r="33" spans="1:10" x14ac:dyDescent="0.25">
      <c r="A33" s="9">
        <v>30</v>
      </c>
      <c r="B33" s="2" t="s">
        <v>60</v>
      </c>
      <c r="C33" s="2" t="s">
        <v>61</v>
      </c>
      <c r="D33" s="4" t="s">
        <v>25</v>
      </c>
      <c r="E33" s="2">
        <v>4</v>
      </c>
      <c r="F33" s="2"/>
      <c r="G33" s="19">
        <v>10</v>
      </c>
      <c r="H33" s="26">
        <f t="shared" si="0"/>
        <v>40</v>
      </c>
      <c r="I33" s="30" t="s">
        <v>78</v>
      </c>
      <c r="J33" s="30"/>
    </row>
    <row r="34" spans="1:10" x14ac:dyDescent="0.25">
      <c r="A34" s="9">
        <v>31</v>
      </c>
      <c r="B34" s="2" t="s">
        <v>64</v>
      </c>
      <c r="C34" s="2"/>
      <c r="D34" s="4" t="s">
        <v>25</v>
      </c>
      <c r="E34" s="2">
        <v>6</v>
      </c>
      <c r="F34" s="2"/>
      <c r="G34" s="19">
        <v>10</v>
      </c>
      <c r="H34" s="26">
        <f t="shared" si="0"/>
        <v>60</v>
      </c>
      <c r="I34" s="30" t="s">
        <v>78</v>
      </c>
      <c r="J34" s="30"/>
    </row>
    <row r="35" spans="1:10" x14ac:dyDescent="0.25">
      <c r="A35" s="9">
        <v>32</v>
      </c>
      <c r="B35" s="2" t="s">
        <v>62</v>
      </c>
      <c r="C35" s="2" t="s">
        <v>63</v>
      </c>
      <c r="D35" s="4" t="s">
        <v>25</v>
      </c>
      <c r="E35" s="2">
        <v>10</v>
      </c>
      <c r="F35" s="2"/>
      <c r="G35" s="19">
        <v>10</v>
      </c>
      <c r="H35" s="26">
        <f t="shared" si="0"/>
        <v>100</v>
      </c>
      <c r="I35" s="30" t="s">
        <v>78</v>
      </c>
      <c r="J35" s="30"/>
    </row>
    <row r="36" spans="1:10" x14ac:dyDescent="0.25">
      <c r="A36" s="9">
        <v>33</v>
      </c>
      <c r="B36" s="2" t="s">
        <v>65</v>
      </c>
      <c r="C36" s="4" t="s">
        <v>66</v>
      </c>
      <c r="D36" s="4" t="s">
        <v>67</v>
      </c>
      <c r="E36" s="2">
        <v>4</v>
      </c>
      <c r="F36" s="2"/>
      <c r="G36" s="19">
        <v>29</v>
      </c>
      <c r="H36" s="26">
        <f t="shared" si="0"/>
        <v>116</v>
      </c>
      <c r="I36" s="30" t="s">
        <v>78</v>
      </c>
      <c r="J36" s="30"/>
    </row>
    <row r="37" spans="1:10" ht="105.75" thickBot="1" x14ac:dyDescent="0.3">
      <c r="A37" s="11">
        <v>34</v>
      </c>
      <c r="B37" s="12" t="s">
        <v>69</v>
      </c>
      <c r="C37" s="13"/>
      <c r="D37" s="14" t="s">
        <v>68</v>
      </c>
      <c r="E37" s="13">
        <v>1</v>
      </c>
      <c r="F37" s="13"/>
      <c r="G37" s="21"/>
      <c r="H37" s="27">
        <f t="shared" si="0"/>
        <v>0</v>
      </c>
      <c r="I37" s="30"/>
      <c r="J37" s="30"/>
    </row>
    <row r="38" spans="1:10" ht="15.75" thickBot="1" x14ac:dyDescent="0.3">
      <c r="A38" s="15"/>
      <c r="B38" s="16" t="s">
        <v>71</v>
      </c>
      <c r="C38" s="15"/>
      <c r="D38" s="17"/>
      <c r="E38" s="15">
        <f>SUM(E5:E37)</f>
        <v>80</v>
      </c>
      <c r="F38" s="15"/>
      <c r="G38" s="15"/>
      <c r="H38" s="28">
        <f>SUM(H5:H37)</f>
        <v>3561</v>
      </c>
      <c r="I38" s="30"/>
    </row>
  </sheetData>
  <mergeCells count="1">
    <mergeCell ref="A1:H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2024-09-17T04:08:27Z</dcterms:modified>
</cp:coreProperties>
</file>